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ich\OneDrive\ドキュメント\Ａll作業フォルダ\プライベートフォルダ\ID送出基板フォルダ\ドキュメントフォルダ\"/>
    </mc:Choice>
  </mc:AlternateContent>
  <xr:revisionPtr revIDLastSave="0" documentId="13_ncr:1_{BE4ED07D-FFA2-4B21-B4EF-A06559BAB05C}" xr6:coauthVersionLast="47" xr6:coauthVersionMax="47" xr10:uidLastSave="{00000000-0000-0000-0000-000000000000}"/>
  <workbookProtection workbookAlgorithmName="SHA-512" workbookHashValue="+ZTvoBLh4Q6b4bcCC/q/tS2KW72wEBooSKOS8gQL4fMdnp2AsqD3Iw2pX8cvvN+TGyMeVP6y9xY2iW78x7J5Tw==" workbookSaltValue="1PwA+Ol50c6FSw3vXiyFgg==" workbookSpinCount="100000" lockStructure="1"/>
  <bookViews>
    <workbookView xWindow="-108" yWindow="-108" windowWidth="23256" windowHeight="12456" xr2:uid="{0BFF3A9A-EFA3-46F6-8402-4FA4B9EBA03B}"/>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2" l="1"/>
  <c r="C106" i="2"/>
  <c r="D161" i="2"/>
  <c r="D164" i="2"/>
  <c r="J164" i="2"/>
  <c r="B164" i="2"/>
  <c r="J161" i="2"/>
  <c r="B161" i="2"/>
  <c r="H103" i="2"/>
  <c r="D108" i="2"/>
  <c r="G112" i="2"/>
  <c r="H112" i="2" s="1"/>
  <c r="G113" i="2"/>
  <c r="H113" i="2" s="1"/>
  <c r="C103" i="2"/>
  <c r="B103" i="2"/>
  <c r="G58" i="2"/>
  <c r="G59" i="2"/>
  <c r="G60" i="2" l="1"/>
  <c r="H114" i="2"/>
  <c r="D117" i="2" s="1"/>
  <c r="H117" i="2" s="1"/>
  <c r="E119" i="2" s="1"/>
</calcChain>
</file>

<file path=xl/sharedStrings.xml><?xml version="1.0" encoding="utf-8"?>
<sst xmlns="http://schemas.openxmlformats.org/spreadsheetml/2006/main" count="77" uniqueCount="65">
  <si>
    <t>音声ＩＤ送出ユニット注文書</t>
    <rPh sb="0" eb="2">
      <t>オンセイ</t>
    </rPh>
    <rPh sb="4" eb="6">
      <t>ソウシュツ</t>
    </rPh>
    <rPh sb="10" eb="13">
      <t>チュウモンショ</t>
    </rPh>
    <phoneticPr fontId="3"/>
  </si>
  <si>
    <t>ＶｏＩＰリンク研究会　殿</t>
    <rPh sb="7" eb="10">
      <t>ケンキュウカイ</t>
    </rPh>
    <rPh sb="11" eb="12">
      <t>ドノ</t>
    </rPh>
    <phoneticPr fontId="3"/>
  </si>
  <si>
    <t>発注者</t>
    <rPh sb="0" eb="3">
      <t>ハッチュウシャ</t>
    </rPh>
    <phoneticPr fontId="3"/>
  </si>
  <si>
    <t>住　所</t>
    <rPh sb="0" eb="1">
      <t>ジュウ</t>
    </rPh>
    <rPh sb="2" eb="3">
      <t>ショ</t>
    </rPh>
    <phoneticPr fontId="3"/>
  </si>
  <si>
    <t>電話番号</t>
    <rPh sb="0" eb="2">
      <t>デンワ</t>
    </rPh>
    <rPh sb="2" eb="4">
      <t>バンゴウ</t>
    </rPh>
    <phoneticPr fontId="3"/>
  </si>
  <si>
    <t>メールアドレス</t>
    <phoneticPr fontId="3"/>
  </si>
  <si>
    <t>注文品</t>
    <rPh sb="0" eb="2">
      <t>チュウモン</t>
    </rPh>
    <rPh sb="2" eb="3">
      <t>ヒン</t>
    </rPh>
    <phoneticPr fontId="3"/>
  </si>
  <si>
    <t>完成品</t>
    <rPh sb="0" eb="3">
      <t>カンセイヒン</t>
    </rPh>
    <phoneticPr fontId="3"/>
  </si>
  <si>
    <t>基板のみ</t>
    <rPh sb="0" eb="2">
      <t>キバン</t>
    </rPh>
    <phoneticPr fontId="3"/>
  </si>
  <si>
    <t>単　価</t>
    <rPh sb="0" eb="1">
      <t>タン</t>
    </rPh>
    <rPh sb="2" eb="3">
      <t>アタイ</t>
    </rPh>
    <phoneticPr fontId="3"/>
  </si>
  <si>
    <t>数　量</t>
    <rPh sb="0" eb="1">
      <t>カズ</t>
    </rPh>
    <rPh sb="2" eb="3">
      <t>リョウ</t>
    </rPh>
    <phoneticPr fontId="3"/>
  </si>
  <si>
    <t>価　格</t>
    <rPh sb="0" eb="1">
      <t>アタイ</t>
    </rPh>
    <rPh sb="2" eb="3">
      <t>カク</t>
    </rPh>
    <phoneticPr fontId="3"/>
  </si>
  <si>
    <t>合計金額</t>
    <rPh sb="0" eb="2">
      <t>ゴウケイ</t>
    </rPh>
    <rPh sb="2" eb="4">
      <t>キンガク</t>
    </rPh>
    <phoneticPr fontId="3"/>
  </si>
  <si>
    <t>以下の通り注文します。</t>
    <rPh sb="0" eb="2">
      <t>イカ</t>
    </rPh>
    <rPh sb="3" eb="4">
      <t>トオ</t>
    </rPh>
    <rPh sb="5" eb="7">
      <t>チュウモン</t>
    </rPh>
    <phoneticPr fontId="3"/>
  </si>
  <si>
    <t>送り先住所</t>
    <rPh sb="0" eb="1">
      <t>オク</t>
    </rPh>
    <rPh sb="2" eb="3">
      <t>サキ</t>
    </rPh>
    <rPh sb="3" eb="5">
      <t>ジュウショ</t>
    </rPh>
    <phoneticPr fontId="3"/>
  </si>
  <si>
    <t>住所より送料を合算した請求書をお送りしますので、指定口座に入金後発送いたします。</t>
    <rPh sb="0" eb="2">
      <t>ジュウショ</t>
    </rPh>
    <rPh sb="4" eb="6">
      <t>ソウリョウ</t>
    </rPh>
    <rPh sb="7" eb="9">
      <t>ガッサン</t>
    </rPh>
    <rPh sb="11" eb="14">
      <t>セイキュウショ</t>
    </rPh>
    <rPh sb="16" eb="17">
      <t>オク</t>
    </rPh>
    <rPh sb="24" eb="26">
      <t>シテイ</t>
    </rPh>
    <rPh sb="26" eb="28">
      <t>コウザ</t>
    </rPh>
    <rPh sb="29" eb="31">
      <t>ニュウキン</t>
    </rPh>
    <rPh sb="31" eb="32">
      <t>ゴ</t>
    </rPh>
    <rPh sb="32" eb="34">
      <t>ハッソウ</t>
    </rPh>
    <phoneticPr fontId="3"/>
  </si>
  <si>
    <t>通信欄</t>
    <rPh sb="0" eb="3">
      <t>ツウシンラン</t>
    </rPh>
    <phoneticPr fontId="3"/>
  </si>
  <si>
    <t>発注日</t>
    <rPh sb="0" eb="2">
      <t>ハッチュウ</t>
    </rPh>
    <rPh sb="2" eb="3">
      <t>ビ</t>
    </rPh>
    <phoneticPr fontId="3"/>
  </si>
  <si>
    <t>注文内容</t>
    <rPh sb="0" eb="2">
      <t>チュウモン</t>
    </rPh>
    <rPh sb="2" eb="4">
      <t>ナイヨウ</t>
    </rPh>
    <phoneticPr fontId="3"/>
  </si>
  <si>
    <t>注文金額</t>
    <rPh sb="0" eb="2">
      <t>チュウモン</t>
    </rPh>
    <rPh sb="2" eb="4">
      <t>キンガク</t>
    </rPh>
    <phoneticPr fontId="3"/>
  </si>
  <si>
    <t>＋</t>
    <phoneticPr fontId="3"/>
  </si>
  <si>
    <t>送　料</t>
    <rPh sb="0" eb="1">
      <t>ソウ</t>
    </rPh>
    <rPh sb="2" eb="3">
      <t>リョウ</t>
    </rPh>
    <phoneticPr fontId="3"/>
  </si>
  <si>
    <t>＝</t>
    <phoneticPr fontId="3"/>
  </si>
  <si>
    <t>請求金額</t>
    <rPh sb="0" eb="2">
      <t>セイキュウ</t>
    </rPh>
    <rPh sb="2" eb="4">
      <t>キンガク</t>
    </rPh>
    <phoneticPr fontId="3"/>
  </si>
  <si>
    <t>を下記口座にお振込み願います。</t>
    <rPh sb="1" eb="3">
      <t>カキ</t>
    </rPh>
    <rPh sb="3" eb="5">
      <t>コウザ</t>
    </rPh>
    <rPh sb="7" eb="9">
      <t>フリコ</t>
    </rPh>
    <rPh sb="10" eb="11">
      <t>ネガ</t>
    </rPh>
    <phoneticPr fontId="3"/>
  </si>
  <si>
    <t>尚、振り込み料は差し引かないよう願います。</t>
    <rPh sb="0" eb="1">
      <t>ナオ</t>
    </rPh>
    <rPh sb="2" eb="3">
      <t>フ</t>
    </rPh>
    <rPh sb="4" eb="5">
      <t>コ</t>
    </rPh>
    <rPh sb="6" eb="7">
      <t>リョウ</t>
    </rPh>
    <rPh sb="8" eb="9">
      <t>サ</t>
    </rPh>
    <rPh sb="10" eb="11">
      <t>ヒ</t>
    </rPh>
    <rPh sb="16" eb="17">
      <t>ネガ</t>
    </rPh>
    <phoneticPr fontId="3"/>
  </si>
  <si>
    <t>振込先</t>
    <rPh sb="0" eb="2">
      <t>フリコミ</t>
    </rPh>
    <rPh sb="2" eb="3">
      <t>サキ</t>
    </rPh>
    <phoneticPr fontId="3"/>
  </si>
  <si>
    <t>注文請け書及び請求書</t>
    <rPh sb="0" eb="2">
      <t>チュウモン</t>
    </rPh>
    <rPh sb="2" eb="3">
      <t>ウ</t>
    </rPh>
    <rPh sb="4" eb="5">
      <t>ショ</t>
    </rPh>
    <rPh sb="5" eb="6">
      <t>オヨ</t>
    </rPh>
    <rPh sb="7" eb="10">
      <t>セイキュウショ</t>
    </rPh>
    <phoneticPr fontId="3"/>
  </si>
  <si>
    <t>受注日</t>
    <rPh sb="0" eb="2">
      <t>ジュチュウ</t>
    </rPh>
    <rPh sb="2" eb="3">
      <t>ビ</t>
    </rPh>
    <phoneticPr fontId="3"/>
  </si>
  <si>
    <t>領収書は発行致しませんので振込み伝票にて替えさせて頂きます。</t>
    <rPh sb="0" eb="3">
      <t>リョウシュウショ</t>
    </rPh>
    <rPh sb="4" eb="7">
      <t>ハッコウイタ</t>
    </rPh>
    <rPh sb="13" eb="15">
      <t>フリコ</t>
    </rPh>
    <rPh sb="16" eb="18">
      <t>デンピョウ</t>
    </rPh>
    <rPh sb="20" eb="21">
      <t>カ</t>
    </rPh>
    <rPh sb="25" eb="26">
      <t>イタダ</t>
    </rPh>
    <phoneticPr fontId="3"/>
  </si>
  <si>
    <t>ＶｏＩＰリンク研究会</t>
  </si>
  <si>
    <t>注文書送り先　　</t>
    <rPh sb="0" eb="3">
      <t>チュウモンショ</t>
    </rPh>
    <rPh sb="3" eb="4">
      <t>オク</t>
    </rPh>
    <rPh sb="5" eb="6">
      <t>サキ</t>
    </rPh>
    <phoneticPr fontId="3"/>
  </si>
  <si>
    <t>ID内容</t>
    <rPh sb="2" eb="4">
      <t>ナイヨウ</t>
    </rPh>
    <phoneticPr fontId="3"/>
  </si>
  <si>
    <t>地域名(かな)</t>
    <rPh sb="0" eb="3">
      <t>チイキメイ</t>
    </rPh>
    <phoneticPr fontId="3"/>
  </si>
  <si>
    <t>voiplinkrg@gmail.com</t>
    <phoneticPr fontId="3"/>
  </si>
  <si>
    <t>ＶOＩPリンク研究会　会長　澤田倉吉　　</t>
    <phoneticPr fontId="6"/>
  </si>
  <si>
    <t>西東京農業協同組合　本店</t>
    <phoneticPr fontId="6"/>
  </si>
  <si>
    <t>普通貯金　0095221</t>
    <phoneticPr fontId="6"/>
  </si>
  <si>
    <t>住所</t>
    <rPh sb="0" eb="2">
      <t>ジュウショ</t>
    </rPh>
    <phoneticPr fontId="3"/>
  </si>
  <si>
    <t>送り先</t>
  </si>
  <si>
    <r>
      <t>上記の欄に全て記入し</t>
    </r>
    <r>
      <rPr>
        <b/>
        <sz val="11"/>
        <color indexed="10"/>
        <rFont val="ＭＳ Ｐゴシック"/>
        <family val="3"/>
        <charset val="128"/>
      </rPr>
      <t>ファイル名の先頭にデジピーター局のコールサインを付けて新しいファイル名で保存し、Excelファイルのまま</t>
    </r>
    <r>
      <rPr>
        <sz val="11"/>
        <rFont val="ＭＳ Ｐゴシック"/>
        <family val="3"/>
        <charset val="128"/>
      </rPr>
      <t>下記アドレスへお送りください。</t>
    </r>
    <rPh sb="0" eb="2">
      <t>ジョウキ</t>
    </rPh>
    <rPh sb="3" eb="4">
      <t>ラン</t>
    </rPh>
    <rPh sb="5" eb="6">
      <t>スベ</t>
    </rPh>
    <rPh sb="7" eb="9">
      <t>キニュウ</t>
    </rPh>
    <rPh sb="14" eb="15">
      <t>メイ</t>
    </rPh>
    <rPh sb="16" eb="18">
      <t>セントウ</t>
    </rPh>
    <rPh sb="25" eb="26">
      <t>キョク</t>
    </rPh>
    <rPh sb="34" eb="35">
      <t>ツ</t>
    </rPh>
    <rPh sb="37" eb="38">
      <t>アタラ</t>
    </rPh>
    <rPh sb="44" eb="45">
      <t>メイ</t>
    </rPh>
    <rPh sb="46" eb="48">
      <t>ホゾン</t>
    </rPh>
    <rPh sb="62" eb="64">
      <t>カキ</t>
    </rPh>
    <rPh sb="70" eb="71">
      <t>オクオク</t>
    </rPh>
    <phoneticPr fontId="3"/>
  </si>
  <si>
    <t>例</t>
    <rPh sb="0" eb="1">
      <t>レイ</t>
    </rPh>
    <phoneticPr fontId="3"/>
  </si>
  <si>
    <t>JQ1YXE_IDユニット注文書</t>
    <rPh sb="13" eb="16">
      <t>チュウモンショ</t>
    </rPh>
    <phoneticPr fontId="3"/>
  </si>
  <si>
    <t>ID情報</t>
    <rPh sb="2" eb="4">
      <t>ジョウホウ</t>
    </rPh>
    <phoneticPr fontId="3"/>
  </si>
  <si>
    <t>発注者コールサイン</t>
    <rPh sb="0" eb="3">
      <t>ハッチュウシャ</t>
    </rPh>
    <phoneticPr fontId="3"/>
  </si>
  <si>
    <t>SFRコールサイン</t>
    <phoneticPr fontId="3"/>
  </si>
  <si>
    <t>使用SFR機</t>
    <rPh sb="0" eb="2">
      <t>シヨウ</t>
    </rPh>
    <rPh sb="5" eb="6">
      <t>キ</t>
    </rPh>
    <phoneticPr fontId="3"/>
  </si>
  <si>
    <t>シリアルNo</t>
    <phoneticPr fontId="3"/>
  </si>
  <si>
    <t>発注者氏名</t>
    <rPh sb="0" eb="3">
      <t>ハッチュウシャ</t>
    </rPh>
    <rPh sb="3" eb="4">
      <t>シ</t>
    </rPh>
    <rPh sb="4" eb="5">
      <t>メイ</t>
    </rPh>
    <phoneticPr fontId="3"/>
  </si>
  <si>
    <t>Ver_3.0</t>
    <phoneticPr fontId="3"/>
  </si>
  <si>
    <t>ID装置の提供条件等について</t>
    <rPh sb="2" eb="4">
      <t>ソウチ</t>
    </rPh>
    <rPh sb="5" eb="9">
      <t>テイキョウジョウケン</t>
    </rPh>
    <rPh sb="9" eb="10">
      <t>ナド</t>
    </rPh>
    <phoneticPr fontId="3"/>
  </si>
  <si>
    <t>VoIPリンク研究会</t>
    <rPh sb="0" eb="10">
      <t>ヒラニセリンクケンキュウカイ</t>
    </rPh>
    <phoneticPr fontId="3"/>
  </si>
  <si>
    <t>納期については注文書を頂いた時点でおおよその時期を提示します。</t>
    <rPh sb="0" eb="2">
      <t>ノウキ</t>
    </rPh>
    <rPh sb="7" eb="10">
      <t>チュウモンショ</t>
    </rPh>
    <rPh sb="11" eb="12">
      <t>イタダ</t>
    </rPh>
    <rPh sb="14" eb="16">
      <t>ジテン</t>
    </rPh>
    <rPh sb="22" eb="24">
      <t>ジキ</t>
    </rPh>
    <rPh sb="25" eb="27">
      <t>テイジ</t>
    </rPh>
    <phoneticPr fontId="3"/>
  </si>
  <si>
    <t>提供条件等</t>
    <rPh sb="0" eb="2">
      <t>テイキョウ</t>
    </rPh>
    <rPh sb="2" eb="5">
      <t>ジョウケンナド</t>
    </rPh>
    <phoneticPr fontId="3"/>
  </si>
  <si>
    <t>SNS等に投稿して質問しても解決するとは思えず、我々としても決して良い気持ちはしません。</t>
    <rPh sb="3" eb="4">
      <t>ナド</t>
    </rPh>
    <rPh sb="5" eb="7">
      <t>トウコウ</t>
    </rPh>
    <rPh sb="9" eb="11">
      <t>シツモン</t>
    </rPh>
    <rPh sb="14" eb="16">
      <t>カイケツ</t>
    </rPh>
    <rPh sb="20" eb="21">
      <t>オモ</t>
    </rPh>
    <rPh sb="24" eb="26">
      <t>ワレワレ</t>
    </rPh>
    <rPh sb="30" eb="31">
      <t>ケ</t>
    </rPh>
    <rPh sb="33" eb="34">
      <t>ヨ</t>
    </rPh>
    <rPh sb="35" eb="37">
      <t>キモ</t>
    </rPh>
    <phoneticPr fontId="3"/>
  </si>
  <si>
    <t>★　ID送出時にプップッと言うようなDMR独特の小さなノイズが混入する事がありますが、これはID装置の電源をSFR機より供給している為で、DMR機は30mS間隔で送受信を繰り返していてその為に電源からの電流が大きく振られることになり、特にレギュレーションの悪い電源の場合はノイズが乗りやすく、電源を代える事で解消している例は多くあります。</t>
    <rPh sb="149" eb="150">
      <t>カ</t>
    </rPh>
    <phoneticPr fontId="3"/>
  </si>
  <si>
    <t>バッテリーなどを使ってテストしそれでも乗る場合は、ID装置の電源を8250より貰わずに別電源より供給する事で殆ど解消すると思われます。</t>
    <rPh sb="8" eb="9">
      <t>ツカ</t>
    </rPh>
    <rPh sb="19" eb="20">
      <t>ノ</t>
    </rPh>
    <rPh sb="21" eb="23">
      <t>バアイ</t>
    </rPh>
    <rPh sb="27" eb="29">
      <t>ソウチ</t>
    </rPh>
    <rPh sb="30" eb="32">
      <t>デンゲン</t>
    </rPh>
    <rPh sb="39" eb="40">
      <t>モラ</t>
    </rPh>
    <rPh sb="43" eb="46">
      <t>ベツデンゲン</t>
    </rPh>
    <rPh sb="48" eb="50">
      <t>キョウキュウ</t>
    </rPh>
    <rPh sb="52" eb="53">
      <t>コト</t>
    </rPh>
    <rPh sb="54" eb="55">
      <t>ホトン</t>
    </rPh>
    <rPh sb="56" eb="58">
      <t>カイショウ</t>
    </rPh>
    <rPh sb="61" eb="62">
      <t>オモ</t>
    </rPh>
    <phoneticPr fontId="3"/>
  </si>
  <si>
    <t>★　本ID装置はBelfone社のSFR機TM8250向けに作られており、他の機種への対応はしていないと同時に、8250でも末尾にJAVやJAUと付く国内向け仕様に限り接続を保証しており、直接輸入した製品には対応できない場合もあります。</t>
    <rPh sb="2" eb="3">
      <t>ホン</t>
    </rPh>
    <rPh sb="3" eb="7">
      <t>ニシソウチ</t>
    </rPh>
    <rPh sb="8" eb="16">
      <t>コイリハラミイシャ</t>
    </rPh>
    <rPh sb="17" eb="21">
      <t>トハスキ</t>
    </rPh>
    <rPh sb="27" eb="28">
      <t>ム</t>
    </rPh>
    <rPh sb="30" eb="31">
      <t>ツク</t>
    </rPh>
    <rPh sb="37" eb="38">
      <t>ホカ</t>
    </rPh>
    <rPh sb="39" eb="41">
      <t>キシュ</t>
    </rPh>
    <rPh sb="43" eb="45">
      <t>タイオウ</t>
    </rPh>
    <rPh sb="52" eb="54">
      <t>ドウジ</t>
    </rPh>
    <rPh sb="62" eb="64">
      <t>マツビ</t>
    </rPh>
    <rPh sb="73" eb="74">
      <t>ツ</t>
    </rPh>
    <rPh sb="75" eb="78">
      <t>コクナイム</t>
    </rPh>
    <rPh sb="79" eb="81">
      <t>シヨウ</t>
    </rPh>
    <rPh sb="82" eb="83">
      <t>カギ</t>
    </rPh>
    <rPh sb="84" eb="86">
      <t>セツゾク</t>
    </rPh>
    <rPh sb="87" eb="89">
      <t>ホショウ</t>
    </rPh>
    <rPh sb="94" eb="96">
      <t>チョクセツ</t>
    </rPh>
    <rPh sb="104" eb="106">
      <t>タイオウ</t>
    </rPh>
    <rPh sb="110" eb="112">
      <t>バアイ</t>
    </rPh>
    <phoneticPr fontId="3"/>
  </si>
  <si>
    <t>上記の条件をご理解いただける場合のみ提供致します。</t>
    <rPh sb="0" eb="2">
      <t>ジョウキ</t>
    </rPh>
    <rPh sb="3" eb="5">
      <t>ジョウケン</t>
    </rPh>
    <rPh sb="18" eb="20">
      <t>テイキョウ</t>
    </rPh>
    <rPh sb="20" eb="21">
      <t>イタ</t>
    </rPh>
    <phoneticPr fontId="3"/>
  </si>
  <si>
    <t>研究会では『ＤＭＲデジピーター』の普及の為、ID装置装置の頒布を行って来ましたが、事情により現在は一般への頒布は終了しております。</t>
    <rPh sb="0" eb="3">
      <t>ケンキュウカイ</t>
    </rPh>
    <rPh sb="17" eb="19">
      <t>フキュウ</t>
    </rPh>
    <rPh sb="20" eb="21">
      <t>タメ</t>
    </rPh>
    <rPh sb="22" eb="26">
      <t>ニシソウチ</t>
    </rPh>
    <rPh sb="26" eb="28">
      <t>ソウチ</t>
    </rPh>
    <rPh sb="29" eb="31">
      <t>ハンプ</t>
    </rPh>
    <rPh sb="32" eb="33">
      <t>オコナ</t>
    </rPh>
    <rPh sb="35" eb="36">
      <t>キ</t>
    </rPh>
    <rPh sb="41" eb="43">
      <t>ジジョウ</t>
    </rPh>
    <rPh sb="46" eb="48">
      <t>ゲンザイ</t>
    </rPh>
    <rPh sb="49" eb="51">
      <t>イッパン</t>
    </rPh>
    <rPh sb="53" eb="55">
      <t>ハンプ</t>
    </rPh>
    <rPh sb="56" eb="58">
      <t>シュウリョウ</t>
    </rPh>
    <phoneticPr fontId="3"/>
  </si>
  <si>
    <t>しかし、ID装置提供の要望を多く頂いており、以下の様な条件付きで提供を再開しますので条件に承諾頂ける場合にのみ、下記注文書に記入の上指定アドレス宛てお送りください。</t>
    <rPh sb="4" eb="8">
      <t>ニシソウチ</t>
    </rPh>
    <rPh sb="8" eb="10">
      <t>テイキョウ</t>
    </rPh>
    <rPh sb="11" eb="13">
      <t>ヨウボウ</t>
    </rPh>
    <rPh sb="14" eb="15">
      <t>オオ</t>
    </rPh>
    <rPh sb="16" eb="17">
      <t>イタダ</t>
    </rPh>
    <rPh sb="22" eb="24">
      <t>イカ</t>
    </rPh>
    <rPh sb="25" eb="26">
      <t>ヨウ</t>
    </rPh>
    <rPh sb="27" eb="30">
      <t>ジョウケンツ</t>
    </rPh>
    <rPh sb="32" eb="34">
      <t>テイキョウ</t>
    </rPh>
    <rPh sb="35" eb="37">
      <t>サイカイ</t>
    </rPh>
    <rPh sb="42" eb="44">
      <t>ジョウケン</t>
    </rPh>
    <rPh sb="45" eb="47">
      <t>ショウダク</t>
    </rPh>
    <rPh sb="47" eb="48">
      <t>イタダ</t>
    </rPh>
    <rPh sb="50" eb="52">
      <t>バアイ</t>
    </rPh>
    <rPh sb="56" eb="58">
      <t>カキ</t>
    </rPh>
    <rPh sb="58" eb="61">
      <t>チュウモンショ</t>
    </rPh>
    <rPh sb="62" eb="64">
      <t>キニュウ</t>
    </rPh>
    <rPh sb="65" eb="66">
      <t>ウエ</t>
    </rPh>
    <rPh sb="66" eb="68">
      <t>シテイ</t>
    </rPh>
    <rPh sb="72" eb="73">
      <t>ア</t>
    </rPh>
    <rPh sb="75" eb="76">
      <t>オク</t>
    </rPh>
    <phoneticPr fontId="3"/>
  </si>
  <si>
    <t>★　当研究会にて提供するID装置は我々アマチュアにより設計され手作りで制作しているもので、ビジネスとして販売されている機器の様な製品とは異なり、品質や機能が劣る場合の有る事をご理解の上お使いください。</t>
    <rPh sb="2" eb="3">
      <t>トウ</t>
    </rPh>
    <rPh sb="3" eb="6">
      <t>ケンキュウカイ</t>
    </rPh>
    <rPh sb="8" eb="10">
      <t>テイキョウ</t>
    </rPh>
    <rPh sb="12" eb="16">
      <t>ニシソウチ</t>
    </rPh>
    <rPh sb="17" eb="19">
      <t>ワレワレ</t>
    </rPh>
    <rPh sb="27" eb="29">
      <t>セッケイ</t>
    </rPh>
    <rPh sb="31" eb="33">
      <t>テヅク</t>
    </rPh>
    <rPh sb="35" eb="37">
      <t>セイサク</t>
    </rPh>
    <rPh sb="52" eb="54">
      <t>ハンバイ</t>
    </rPh>
    <rPh sb="59" eb="61">
      <t>キキ</t>
    </rPh>
    <rPh sb="62" eb="63">
      <t>ヨウ</t>
    </rPh>
    <rPh sb="64" eb="66">
      <t>セイヒン</t>
    </rPh>
    <rPh sb="68" eb="69">
      <t>コト</t>
    </rPh>
    <rPh sb="72" eb="74">
      <t>ヒンシツ</t>
    </rPh>
    <rPh sb="75" eb="77">
      <t>キノウ</t>
    </rPh>
    <rPh sb="78" eb="79">
      <t>オト</t>
    </rPh>
    <rPh sb="80" eb="82">
      <t>バアイ</t>
    </rPh>
    <rPh sb="83" eb="84">
      <t>ア</t>
    </rPh>
    <rPh sb="85" eb="86">
      <t>コト</t>
    </rPh>
    <rPh sb="88" eb="90">
      <t>リカイ</t>
    </rPh>
    <rPh sb="91" eb="92">
      <t>ウエ</t>
    </rPh>
    <rPh sb="93" eb="94">
      <t>ツカ</t>
    </rPh>
    <phoneticPr fontId="3"/>
  </si>
  <si>
    <t>もし、装置に不具合などが有った場合は出来る限りの対応はしますので、先ずは我々研究会にご連絡ください。</t>
    <rPh sb="3" eb="5">
      <t>ソウチ</t>
    </rPh>
    <rPh sb="6" eb="9">
      <t>フグアイ</t>
    </rPh>
    <rPh sb="12" eb="13">
      <t>ア</t>
    </rPh>
    <rPh sb="15" eb="17">
      <t>バアイ</t>
    </rPh>
    <rPh sb="18" eb="20">
      <t>デキ</t>
    </rPh>
    <rPh sb="21" eb="22">
      <t>カギ</t>
    </rPh>
    <rPh sb="24" eb="26">
      <t>タイオウ</t>
    </rPh>
    <rPh sb="33" eb="34">
      <t>マ</t>
    </rPh>
    <rPh sb="36" eb="38">
      <t>ワレワレ</t>
    </rPh>
    <rPh sb="38" eb="41">
      <t>ケンキュウカイ</t>
    </rPh>
    <rPh sb="43" eb="45">
      <t>レンラク</t>
    </rPh>
    <phoneticPr fontId="3"/>
  </si>
  <si>
    <t>この様な輸入品でも提供はしますが過去に何件かのトラブルが発生しており、その場合の対応はできませんので各自自己責任にてお願いします。</t>
    <rPh sb="2" eb="3">
      <t>ヨウ</t>
    </rPh>
    <rPh sb="4" eb="7">
      <t>ユニュウヒン</t>
    </rPh>
    <rPh sb="9" eb="11">
      <t>テイキョウ</t>
    </rPh>
    <rPh sb="16" eb="18">
      <t>カコ</t>
    </rPh>
    <rPh sb="19" eb="21">
      <t>ナンケン</t>
    </rPh>
    <rPh sb="28" eb="30">
      <t>ハッセイ</t>
    </rPh>
    <rPh sb="37" eb="39">
      <t>バアイ</t>
    </rPh>
    <rPh sb="40" eb="42">
      <t>タイオウ</t>
    </rPh>
    <rPh sb="50" eb="52">
      <t>カクジ</t>
    </rPh>
    <rPh sb="52" eb="56">
      <t>ジコセキニン</t>
    </rPh>
    <rPh sb="59" eb="60">
      <t>ネガ</t>
    </rPh>
    <phoneticPr fontId="3"/>
  </si>
  <si>
    <t>研究会では『ＤＭＲデジピーター』の普及の手助けの為、ID装置の提供をしていることをご理解ください。</t>
    <rPh sb="0" eb="3">
      <t>ケンキュウカイ</t>
    </rPh>
    <rPh sb="17" eb="19">
      <t>フキュウ</t>
    </rPh>
    <rPh sb="20" eb="22">
      <t>テダス</t>
    </rPh>
    <rPh sb="24" eb="25">
      <t>タメ</t>
    </rPh>
    <rPh sb="26" eb="30">
      <t>ニシソウチ</t>
    </rPh>
    <rPh sb="31" eb="33">
      <t>テイキョウ</t>
    </rPh>
    <rPh sb="42" eb="44">
      <t>リカイ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</si>
</sst>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台&quot;"/>
    <numFmt numFmtId="177" formatCode="@&quot;枚&quot;"/>
    <numFmt numFmtId="178" formatCode="&quot;¥&quot;#,##0_);[Red]\(&quot;¥&quot;#,##0\)"/>
    <numFmt numFmtId="179" formatCode="@&quot;　様&quot;"/>
  </numFmts>
  <fonts count="12" x14ac:knownFonts="1">
    <font>
      <sz val="11"/>
      <name val="ＭＳ Ｐゴシック"/>
      <family val="3"/>
      <charset val="128"/>
    </font>
    <font>
      <b/>
      <sz val="11"/>
      <name val="ＭＳ Ｐゴシック"/>
      <family val="3"/>
      <charset val="128"/>
    </font>
    <font>
      <b/>
      <sz val="18"/>
      <name val="ＭＳ Ｐゴシック"/>
      <family val="3"/>
      <charset val="128"/>
    </font>
    <font>
      <sz val="6"/>
      <name val="ＭＳ Ｐゴシック"/>
      <family val="3"/>
      <charset val="128"/>
    </font>
    <font>
      <b/>
      <sz val="14"/>
      <name val="ＭＳ Ｐゴシック"/>
      <family val="3"/>
      <charset val="128"/>
    </font>
    <font>
      <b/>
      <sz val="11"/>
      <color indexed="10"/>
      <name val="ＭＳ Ｐゴシック"/>
      <family val="3"/>
      <charset val="128"/>
    </font>
    <font>
      <sz val="6"/>
      <name val="游ゴシック"/>
      <family val="3"/>
      <charset val="128"/>
    </font>
    <font>
      <u/>
      <sz val="11"/>
      <color theme="10"/>
      <name val="ＭＳ Ｐゴシック"/>
      <family val="3"/>
      <charset val="128"/>
    </font>
    <font>
      <sz val="11"/>
      <color theme="1"/>
      <name val="ＭＳ Ｐゴシック"/>
      <family val="3"/>
      <charset val="128"/>
    </font>
    <font>
      <b/>
      <sz val="11"/>
      <color theme="8" tint="-0.249977111117893"/>
      <name val="ＭＳ Ｐゴシック"/>
      <family val="3"/>
      <charset val="128"/>
    </font>
    <font>
      <b/>
      <sz val="11"/>
      <color rgb="FFFF3300"/>
      <name val="ＭＳ Ｐゴシック"/>
      <family val="3"/>
      <charset val="128"/>
    </font>
    <font>
      <b/>
      <sz val="11"/>
      <color rgb="FF004E9A"/>
      <name val="ＭＳ Ｐゴシック"/>
      <family val="3"/>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176" fontId="0" fillId="0" borderId="0" xfId="0" applyNumberFormat="1">
      <alignment vertical="center"/>
    </xf>
    <xf numFmtId="178" fontId="0" fillId="0" borderId="2" xfId="0" applyNumberForma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5" fontId="0" fillId="0" borderId="6" xfId="0" applyNumberFormat="1" applyBorder="1">
      <alignment vertical="center"/>
    </xf>
    <xf numFmtId="5" fontId="0" fillId="0" borderId="7" xfId="0" applyNumberFormat="1" applyBorder="1">
      <alignment vertical="center"/>
    </xf>
    <xf numFmtId="178" fontId="0" fillId="0" borderId="8" xfId="0" applyNumberFormat="1" applyBorder="1" applyAlignment="1">
      <alignment horizontal="right" vertical="center"/>
    </xf>
    <xf numFmtId="0" fontId="0" fillId="0" borderId="5" xfId="0" applyBorder="1">
      <alignment vertical="center"/>
    </xf>
    <xf numFmtId="0" fontId="0" fillId="0" borderId="3" xfId="0" applyBorder="1">
      <alignment vertical="center"/>
    </xf>
    <xf numFmtId="178" fontId="0" fillId="0" borderId="4" xfId="0" applyNumberFormat="1" applyBorder="1">
      <alignment vertical="center"/>
    </xf>
    <xf numFmtId="176" fontId="0" fillId="0" borderId="2"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locked="0"/>
    </xf>
    <xf numFmtId="0" fontId="7" fillId="0" borderId="0" xfId="1" applyAlignment="1">
      <alignment horizontal="left" vertical="center"/>
    </xf>
    <xf numFmtId="179" fontId="0" fillId="0" borderId="0" xfId="0" applyNumberFormat="1"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178" fontId="0" fillId="0" borderId="0" xfId="0" applyNumberFormat="1">
      <alignment vertical="center"/>
    </xf>
    <xf numFmtId="5" fontId="0" fillId="0" borderId="0" xfId="0" applyNumberFormat="1">
      <alignment vertical="center"/>
    </xf>
    <xf numFmtId="5" fontId="1" fillId="0" borderId="0" xfId="0" applyNumberFormat="1"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0" fillId="0" borderId="0" xfId="0" applyAlignment="1">
      <alignment horizontal="left" vertical="center" wrapText="1"/>
    </xf>
    <xf numFmtId="0" fontId="11" fillId="0" borderId="0" xfId="0" applyFont="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11" fillId="0" borderId="1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 fillId="0" borderId="0" xfId="0" applyFont="1" applyAlignment="1">
      <alignment horizontal="center" vertical="center"/>
    </xf>
    <xf numFmtId="179" fontId="0" fillId="0" borderId="0" xfId="0" applyNumberForma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wrapText="1"/>
    </xf>
    <xf numFmtId="14" fontId="0" fillId="0" borderId="0" xfId="0" applyNumberFormat="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7" fillId="0" borderId="32" xfId="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 xfId="0"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9" xfId="1" applyBorder="1" applyAlignment="1" applyProtection="1">
      <alignment horizontal="center" vertical="center"/>
      <protection locked="0"/>
    </xf>
    <xf numFmtId="0" fontId="7" fillId="0" borderId="10" xfId="1" applyBorder="1" applyAlignment="1" applyProtection="1">
      <alignment horizontal="center" vertical="center"/>
      <protection locked="0"/>
    </xf>
    <xf numFmtId="0" fontId="7" fillId="0" borderId="11" xfId="1" applyBorder="1" applyAlignment="1" applyProtection="1">
      <alignment horizontal="center" vertical="center"/>
      <protection locked="0"/>
    </xf>
    <xf numFmtId="0" fontId="7" fillId="0" borderId="36" xfId="1" applyBorder="1" applyAlignment="1" applyProtection="1">
      <alignment horizontal="center" vertical="center"/>
      <protection locked="0"/>
    </xf>
    <xf numFmtId="0" fontId="7" fillId="0" borderId="37" xfId="1" applyBorder="1" applyAlignment="1" applyProtection="1">
      <alignment horizontal="center" vertical="center"/>
      <protection locked="0"/>
    </xf>
    <xf numFmtId="0" fontId="7" fillId="0" borderId="38" xfId="1" applyBorder="1" applyAlignment="1" applyProtection="1">
      <alignment horizontal="center" vertical="center"/>
      <protection locked="0"/>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Font="1" applyAlignment="1">
      <alignment horizontal="left" vertical="center" wrapText="1"/>
    </xf>
    <xf numFmtId="0" fontId="0" fillId="0" borderId="0" xfId="0" applyBorder="1">
      <alignment vertical="center"/>
    </xf>
    <xf numFmtId="14" fontId="1"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334348</xdr:colOff>
      <xdr:row>93</xdr:row>
      <xdr:rowOff>135800</xdr:rowOff>
    </xdr:from>
    <xdr:ext cx="2008188" cy="322139"/>
    <xdr:sp macro="" textlink="">
      <xdr:nvSpPr>
        <xdr:cNvPr id="2049" name="Text Box 1">
          <a:extLst>
            <a:ext uri="{FF2B5EF4-FFF2-40B4-BE49-F238E27FC236}">
              <a16:creationId xmlns:a16="http://schemas.microsoft.com/office/drawing/2014/main" id="{97CAF5F5-A6BA-0EE4-9E68-1AF8C6A8DD7C}"/>
            </a:ext>
          </a:extLst>
        </xdr:cNvPr>
        <xdr:cNvSpPr txBox="1">
          <a:spLocks noChangeArrowheads="1"/>
        </xdr:cNvSpPr>
      </xdr:nvSpPr>
      <xdr:spPr bwMode="auto">
        <a:xfrm>
          <a:off x="3973287" y="9792984"/>
          <a:ext cx="2008188" cy="32213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wrap="square" lIns="36576" tIns="27432" rIns="36576" bIns="27432"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ＶｏＩＰリンク研究会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oiplinkr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3AE8-4DE2-4B0A-B82C-B8E241EF8049}">
  <dimension ref="B2:M168"/>
  <sheetViews>
    <sheetView tabSelected="1" zoomScale="98" zoomScaleNormal="98" workbookViewId="0">
      <selection activeCell="F59" sqref="F59"/>
    </sheetView>
  </sheetViews>
  <sheetFormatPr defaultRowHeight="13.2" x14ac:dyDescent="0.2"/>
  <sheetData>
    <row r="2" spans="2:10" x14ac:dyDescent="0.2">
      <c r="B2" s="2" t="s">
        <v>50</v>
      </c>
    </row>
    <row r="3" spans="2:10" x14ac:dyDescent="0.2">
      <c r="H3" s="42" t="s">
        <v>51</v>
      </c>
      <c r="I3" s="42"/>
      <c r="J3" s="42"/>
    </row>
    <row r="4" spans="2:10" x14ac:dyDescent="0.2">
      <c r="H4" s="89">
        <v>45748</v>
      </c>
      <c r="I4" s="42"/>
      <c r="J4" s="42"/>
    </row>
    <row r="6" spans="2:10" ht="13.2" customHeight="1" x14ac:dyDescent="0.2">
      <c r="B6" s="47" t="s">
        <v>59</v>
      </c>
      <c r="C6" s="47"/>
      <c r="D6" s="47"/>
      <c r="E6" s="47"/>
      <c r="F6" s="47"/>
      <c r="G6" s="47"/>
      <c r="H6" s="47"/>
      <c r="I6" s="47"/>
      <c r="J6" s="47"/>
    </row>
    <row r="7" spans="2:10" x14ac:dyDescent="0.2">
      <c r="B7" s="47"/>
      <c r="C7" s="47"/>
      <c r="D7" s="47"/>
      <c r="E7" s="47"/>
      <c r="F7" s="47"/>
      <c r="G7" s="47"/>
      <c r="H7" s="47"/>
      <c r="I7" s="47"/>
      <c r="J7" s="47"/>
    </row>
    <row r="8" spans="2:10" ht="13.2" customHeight="1" x14ac:dyDescent="0.2">
      <c r="B8" s="87" t="s">
        <v>60</v>
      </c>
      <c r="C8" s="87"/>
      <c r="D8" s="87"/>
      <c r="E8" s="87"/>
      <c r="F8" s="87"/>
      <c r="G8" s="87"/>
      <c r="H8" s="87"/>
      <c r="I8" s="87"/>
      <c r="J8" s="87"/>
    </row>
    <row r="9" spans="2:10" x14ac:dyDescent="0.2">
      <c r="B9" s="87"/>
      <c r="C9" s="87"/>
      <c r="D9" s="87"/>
      <c r="E9" s="87"/>
      <c r="F9" s="87"/>
      <c r="G9" s="87"/>
      <c r="H9" s="87"/>
      <c r="I9" s="87"/>
      <c r="J9" s="87"/>
    </row>
    <row r="10" spans="2:10" x14ac:dyDescent="0.2">
      <c r="B10" t="s">
        <v>52</v>
      </c>
    </row>
    <row r="12" spans="2:10" x14ac:dyDescent="0.2">
      <c r="B12" s="2" t="s">
        <v>53</v>
      </c>
    </row>
    <row r="13" spans="2:10" x14ac:dyDescent="0.2">
      <c r="B13" s="2"/>
    </row>
    <row r="14" spans="2:10" ht="13.2" customHeight="1" x14ac:dyDescent="0.2">
      <c r="B14" s="47" t="s">
        <v>61</v>
      </c>
      <c r="C14" s="47"/>
      <c r="D14" s="47"/>
      <c r="E14" s="47"/>
      <c r="F14" s="47"/>
      <c r="G14" s="47"/>
      <c r="H14" s="47"/>
      <c r="I14" s="47"/>
      <c r="J14" s="47"/>
    </row>
    <row r="15" spans="2:10" ht="13.2" customHeight="1" x14ac:dyDescent="0.2">
      <c r="B15" s="47"/>
      <c r="C15" s="47"/>
      <c r="D15" s="47"/>
      <c r="E15" s="47"/>
      <c r="F15" s="47"/>
      <c r="G15" s="47"/>
      <c r="H15" s="47"/>
      <c r="I15" s="47"/>
      <c r="J15" s="47"/>
    </row>
    <row r="16" spans="2:10" x14ac:dyDescent="0.2">
      <c r="B16" s="47"/>
      <c r="C16" s="47"/>
      <c r="D16" s="47"/>
      <c r="E16" s="47"/>
      <c r="F16" s="47"/>
      <c r="G16" s="47"/>
      <c r="H16" s="47"/>
      <c r="I16" s="47"/>
      <c r="J16" s="47"/>
    </row>
    <row r="17" spans="2:10" ht="13.2" customHeight="1" x14ac:dyDescent="0.2">
      <c r="B17" s="47" t="s">
        <v>62</v>
      </c>
      <c r="C17" s="47"/>
      <c r="D17" s="47"/>
      <c r="E17" s="47"/>
      <c r="F17" s="47"/>
      <c r="G17" s="47"/>
      <c r="H17" s="47"/>
      <c r="I17" s="47"/>
      <c r="J17" s="47"/>
    </row>
    <row r="18" spans="2:10" x14ac:dyDescent="0.2">
      <c r="B18" s="47"/>
      <c r="C18" s="47"/>
      <c r="D18" s="47"/>
      <c r="E18" s="47"/>
      <c r="F18" s="47"/>
      <c r="G18" s="47"/>
      <c r="H18" s="47"/>
      <c r="I18" s="47"/>
      <c r="J18" s="47"/>
    </row>
    <row r="19" spans="2:10" ht="13.2" customHeight="1" x14ac:dyDescent="0.2">
      <c r="B19" s="47" t="s">
        <v>54</v>
      </c>
      <c r="C19" s="47"/>
      <c r="D19" s="47"/>
      <c r="E19" s="47"/>
      <c r="F19" s="47"/>
      <c r="G19" s="47"/>
      <c r="H19" s="47"/>
      <c r="I19" s="47"/>
      <c r="J19" s="47"/>
    </row>
    <row r="20" spans="2:10" x14ac:dyDescent="0.2">
      <c r="B20" s="47"/>
      <c r="C20" s="47"/>
      <c r="D20" s="47"/>
      <c r="E20" s="47"/>
      <c r="F20" s="47"/>
      <c r="G20" s="47"/>
      <c r="H20" s="47"/>
      <c r="I20" s="47"/>
      <c r="J20" s="47"/>
    </row>
    <row r="21" spans="2:10" ht="13.2" customHeight="1" x14ac:dyDescent="0.2">
      <c r="B21" s="47" t="s">
        <v>57</v>
      </c>
      <c r="C21" s="47"/>
      <c r="D21" s="47"/>
      <c r="E21" s="47"/>
      <c r="F21" s="47"/>
      <c r="G21" s="47"/>
      <c r="H21" s="47"/>
      <c r="I21" s="47"/>
      <c r="J21" s="47"/>
    </row>
    <row r="22" spans="2:10" x14ac:dyDescent="0.2">
      <c r="B22" s="47"/>
      <c r="C22" s="47"/>
      <c r="D22" s="47"/>
      <c r="E22" s="47"/>
      <c r="F22" s="47"/>
      <c r="G22" s="47"/>
      <c r="H22" s="47"/>
      <c r="I22" s="47"/>
      <c r="J22" s="47"/>
    </row>
    <row r="23" spans="2:10" x14ac:dyDescent="0.2">
      <c r="B23" s="47"/>
      <c r="C23" s="47"/>
      <c r="D23" s="47"/>
      <c r="E23" s="47"/>
      <c r="F23" s="47"/>
      <c r="G23" s="47"/>
      <c r="H23" s="47"/>
      <c r="I23" s="47"/>
      <c r="J23" s="47"/>
    </row>
    <row r="24" spans="2:10" ht="13.2" customHeight="1" x14ac:dyDescent="0.2">
      <c r="B24" s="47" t="s">
        <v>63</v>
      </c>
      <c r="C24" s="47"/>
      <c r="D24" s="47"/>
      <c r="E24" s="47"/>
      <c r="F24" s="47"/>
      <c r="G24" s="47"/>
      <c r="H24" s="47"/>
      <c r="I24" s="47"/>
      <c r="J24" s="47"/>
    </row>
    <row r="25" spans="2:10" x14ac:dyDescent="0.2">
      <c r="B25" s="47"/>
      <c r="C25" s="47"/>
      <c r="D25" s="47"/>
      <c r="E25" s="47"/>
      <c r="F25" s="47"/>
      <c r="G25" s="47"/>
      <c r="H25" s="47"/>
      <c r="I25" s="47"/>
      <c r="J25" s="47"/>
    </row>
    <row r="26" spans="2:10" ht="13.2" customHeight="1" x14ac:dyDescent="0.2">
      <c r="B26" s="47" t="s">
        <v>55</v>
      </c>
      <c r="C26" s="47"/>
      <c r="D26" s="47"/>
      <c r="E26" s="47"/>
      <c r="F26" s="47"/>
      <c r="G26" s="47"/>
      <c r="H26" s="47"/>
      <c r="I26" s="47"/>
      <c r="J26" s="47"/>
    </row>
    <row r="27" spans="2:10" x14ac:dyDescent="0.2">
      <c r="B27" s="47"/>
      <c r="C27" s="47"/>
      <c r="D27" s="47"/>
      <c r="E27" s="47"/>
      <c r="F27" s="47"/>
      <c r="G27" s="47"/>
      <c r="H27" s="47"/>
      <c r="I27" s="47"/>
      <c r="J27" s="47"/>
    </row>
    <row r="28" spans="2:10" x14ac:dyDescent="0.2">
      <c r="B28" s="47"/>
      <c r="C28" s="47"/>
      <c r="D28" s="47"/>
      <c r="E28" s="47"/>
      <c r="F28" s="47"/>
      <c r="G28" s="47"/>
      <c r="H28" s="47"/>
      <c r="I28" s="47"/>
      <c r="J28" s="47"/>
    </row>
    <row r="29" spans="2:10" x14ac:dyDescent="0.2">
      <c r="B29" s="47"/>
      <c r="C29" s="47"/>
      <c r="D29" s="47"/>
      <c r="E29" s="47"/>
      <c r="F29" s="47"/>
      <c r="G29" s="47"/>
      <c r="H29" s="47"/>
      <c r="I29" s="47"/>
      <c r="J29" s="47"/>
    </row>
    <row r="30" spans="2:10" ht="13.2" customHeight="1" x14ac:dyDescent="0.2">
      <c r="B30" s="47" t="s">
        <v>56</v>
      </c>
      <c r="C30" s="47"/>
      <c r="D30" s="47"/>
      <c r="E30" s="47"/>
      <c r="F30" s="47"/>
      <c r="G30" s="47"/>
      <c r="H30" s="47"/>
      <c r="I30" s="47"/>
      <c r="J30" s="47"/>
    </row>
    <row r="31" spans="2:10" x14ac:dyDescent="0.2">
      <c r="B31" s="47"/>
      <c r="C31" s="47"/>
      <c r="D31" s="47"/>
      <c r="E31" s="47"/>
      <c r="F31" s="47"/>
      <c r="G31" s="47"/>
      <c r="H31" s="47"/>
      <c r="I31" s="47"/>
      <c r="J31" s="47"/>
    </row>
    <row r="33" spans="2:10" x14ac:dyDescent="0.2">
      <c r="B33" t="s">
        <v>58</v>
      </c>
    </row>
    <row r="34" spans="2:10" ht="13.8" customHeight="1" x14ac:dyDescent="0.2">
      <c r="B34" s="47" t="s">
        <v>64</v>
      </c>
      <c r="C34" s="47"/>
      <c r="D34" s="47"/>
      <c r="E34" s="47"/>
      <c r="F34" s="47"/>
      <c r="G34" s="47"/>
      <c r="H34" s="47"/>
      <c r="I34" s="47"/>
      <c r="J34" s="47"/>
    </row>
    <row r="35" spans="2:10" x14ac:dyDescent="0.2">
      <c r="B35" s="47"/>
      <c r="C35" s="47"/>
      <c r="D35" s="47"/>
      <c r="E35" s="47"/>
      <c r="F35" s="47"/>
      <c r="G35" s="47"/>
      <c r="H35" s="47"/>
      <c r="I35" s="47"/>
      <c r="J35" s="47"/>
    </row>
    <row r="36" spans="2:10" x14ac:dyDescent="0.2">
      <c r="B36" s="29"/>
      <c r="C36" s="29"/>
      <c r="D36" s="29"/>
      <c r="E36" s="29"/>
      <c r="F36" s="29"/>
      <c r="G36" s="29"/>
      <c r="H36" s="29"/>
      <c r="I36" s="29"/>
    </row>
    <row r="37" spans="2:10" x14ac:dyDescent="0.2">
      <c r="B37" s="29"/>
      <c r="C37" s="29"/>
      <c r="D37" s="29"/>
      <c r="E37" s="29"/>
      <c r="F37" s="29"/>
      <c r="G37" s="29"/>
      <c r="H37" s="29"/>
      <c r="I37" s="29"/>
    </row>
    <row r="38" spans="2:10" x14ac:dyDescent="0.2">
      <c r="B38" s="29"/>
      <c r="C38" s="29"/>
      <c r="D38" s="29"/>
      <c r="E38" s="29"/>
      <c r="F38" s="29"/>
      <c r="G38" s="29"/>
      <c r="H38" s="29"/>
      <c r="I38" s="29"/>
    </row>
    <row r="40" spans="2:10" x14ac:dyDescent="0.2">
      <c r="B40" s="2" t="s">
        <v>0</v>
      </c>
    </row>
    <row r="41" spans="2:10" x14ac:dyDescent="0.2">
      <c r="J41" t="s">
        <v>49</v>
      </c>
    </row>
    <row r="42" spans="2:10" x14ac:dyDescent="0.2">
      <c r="B42" t="s">
        <v>1</v>
      </c>
    </row>
    <row r="43" spans="2:10" ht="13.8" thickBot="1" x14ac:dyDescent="0.25">
      <c r="I43" s="68" t="s">
        <v>17</v>
      </c>
      <c r="J43" s="68"/>
    </row>
    <row r="44" spans="2:10" ht="13.8" thickBot="1" x14ac:dyDescent="0.25">
      <c r="C44" t="s">
        <v>13</v>
      </c>
      <c r="I44" s="75"/>
      <c r="J44" s="76"/>
    </row>
    <row r="46" spans="2:10" ht="13.8" thickBot="1" x14ac:dyDescent="0.25">
      <c r="C46" s="4" t="s">
        <v>2</v>
      </c>
      <c r="D46" s="3"/>
    </row>
    <row r="47" spans="2:10" x14ac:dyDescent="0.2">
      <c r="C47" s="85" t="s">
        <v>48</v>
      </c>
      <c r="D47" s="86"/>
      <c r="E47" s="69"/>
      <c r="F47" s="70"/>
      <c r="G47" s="70"/>
      <c r="H47" s="70"/>
      <c r="I47" s="70"/>
      <c r="J47" s="71"/>
    </row>
    <row r="48" spans="2:10" x14ac:dyDescent="0.2">
      <c r="C48" s="49" t="s">
        <v>44</v>
      </c>
      <c r="D48" s="50"/>
      <c r="E48" s="53"/>
      <c r="F48" s="54"/>
      <c r="G48" s="54"/>
      <c r="H48" s="54"/>
      <c r="I48" s="54"/>
      <c r="J48" s="55"/>
    </row>
    <row r="49" spans="3:10" x14ac:dyDescent="0.2">
      <c r="C49" s="49" t="s">
        <v>3</v>
      </c>
      <c r="D49" s="50"/>
      <c r="E49" s="72"/>
      <c r="F49" s="73"/>
      <c r="G49" s="73"/>
      <c r="H49" s="73"/>
      <c r="I49" s="73"/>
      <c r="J49" s="74"/>
    </row>
    <row r="50" spans="3:10" x14ac:dyDescent="0.2">
      <c r="C50" s="51" t="s">
        <v>14</v>
      </c>
      <c r="D50" s="52"/>
      <c r="E50" s="72"/>
      <c r="F50" s="73"/>
      <c r="G50" s="73"/>
      <c r="H50" s="73"/>
      <c r="I50" s="73"/>
      <c r="J50" s="74"/>
    </row>
    <row r="51" spans="3:10" x14ac:dyDescent="0.2">
      <c r="C51" s="49" t="s">
        <v>4</v>
      </c>
      <c r="D51" s="50"/>
      <c r="E51" s="53"/>
      <c r="F51" s="54"/>
      <c r="G51" s="54"/>
      <c r="H51" s="54"/>
      <c r="I51" s="54"/>
      <c r="J51" s="55"/>
    </row>
    <row r="52" spans="3:10" x14ac:dyDescent="0.2">
      <c r="C52" s="40" t="s">
        <v>5</v>
      </c>
      <c r="D52" s="41"/>
      <c r="E52" s="65"/>
      <c r="F52" s="66"/>
      <c r="G52" s="66"/>
      <c r="H52" s="66"/>
      <c r="I52" s="66"/>
      <c r="J52" s="67"/>
    </row>
    <row r="53" spans="3:10" x14ac:dyDescent="0.2">
      <c r="C53" s="49" t="s">
        <v>46</v>
      </c>
      <c r="D53" s="50"/>
      <c r="E53" s="79"/>
      <c r="F53" s="80"/>
      <c r="G53" s="80"/>
      <c r="H53" s="80"/>
      <c r="I53" s="80"/>
      <c r="J53" s="81"/>
    </row>
    <row r="54" spans="3:10" ht="13.8" thickBot="1" x14ac:dyDescent="0.25">
      <c r="C54" s="77" t="s">
        <v>47</v>
      </c>
      <c r="D54" s="78"/>
      <c r="E54" s="82"/>
      <c r="F54" s="83"/>
      <c r="G54" s="83"/>
      <c r="H54" s="83"/>
      <c r="I54" s="83"/>
      <c r="J54" s="84"/>
    </row>
    <row r="56" spans="3:10" ht="13.8" thickBot="1" x14ac:dyDescent="0.25"/>
    <row r="57" spans="3:10" ht="13.8" thickBot="1" x14ac:dyDescent="0.25">
      <c r="C57" s="33" t="s">
        <v>6</v>
      </c>
      <c r="D57" s="34"/>
      <c r="E57" s="9" t="s">
        <v>9</v>
      </c>
      <c r="F57" s="7" t="s">
        <v>10</v>
      </c>
      <c r="G57" s="8" t="s">
        <v>11</v>
      </c>
    </row>
    <row r="58" spans="3:10" x14ac:dyDescent="0.2">
      <c r="C58" s="44" t="s">
        <v>7</v>
      </c>
      <c r="D58" s="45"/>
      <c r="E58" s="10">
        <v>15000</v>
      </c>
      <c r="F58" s="16"/>
      <c r="G58" s="6">
        <f>E58*F58</f>
        <v>0</v>
      </c>
    </row>
    <row r="59" spans="3:10" ht="13.8" thickBot="1" x14ac:dyDescent="0.25">
      <c r="C59" s="40" t="s">
        <v>8</v>
      </c>
      <c r="D59" s="41"/>
      <c r="E59" s="11">
        <v>10000</v>
      </c>
      <c r="F59" s="17"/>
      <c r="G59" s="12">
        <f>E59*F59</f>
        <v>0</v>
      </c>
    </row>
    <row r="60" spans="3:10" ht="13.8" thickBot="1" x14ac:dyDescent="0.25">
      <c r="C60" s="33" t="s">
        <v>12</v>
      </c>
      <c r="D60" s="34"/>
      <c r="E60" s="13"/>
      <c r="F60" s="14"/>
      <c r="G60" s="15">
        <f>SUM(G58:G59)</f>
        <v>0</v>
      </c>
    </row>
    <row r="62" spans="3:10" x14ac:dyDescent="0.2">
      <c r="C62" t="s">
        <v>43</v>
      </c>
      <c r="H62" s="5"/>
    </row>
    <row r="63" spans="3:10" x14ac:dyDescent="0.2">
      <c r="D63" s="32" t="s">
        <v>45</v>
      </c>
      <c r="E63" s="32"/>
      <c r="F63" s="32" t="s">
        <v>33</v>
      </c>
      <c r="G63" s="32"/>
      <c r="H63" s="32"/>
      <c r="I63" s="32"/>
    </row>
    <row r="64" spans="3:10" x14ac:dyDescent="0.2">
      <c r="D64" s="38"/>
      <c r="E64" s="38"/>
      <c r="F64" s="35"/>
      <c r="G64" s="36"/>
      <c r="H64" s="36"/>
      <c r="I64" s="36"/>
      <c r="J64" s="37"/>
    </row>
    <row r="65" spans="3:10" x14ac:dyDescent="0.2">
      <c r="D65" s="30"/>
      <c r="E65" s="30"/>
      <c r="F65" s="30"/>
      <c r="G65" s="30"/>
      <c r="H65" s="30"/>
      <c r="I65" s="30"/>
      <c r="J65" s="30"/>
    </row>
    <row r="67" spans="3:10" x14ac:dyDescent="0.2">
      <c r="C67" t="s">
        <v>32</v>
      </c>
    </row>
    <row r="68" spans="3:10" x14ac:dyDescent="0.2">
      <c r="D68" s="28" t="str">
        <f>_xlfn.CONCAT("こちらは　",$D$64,"　",$F$64,"　ＤＭＲデジピーターです。")</f>
        <v>こちらは　　　ＤＭＲデジピーターです。</v>
      </c>
      <c r="E68" s="28"/>
      <c r="F68" s="28"/>
      <c r="G68" s="28"/>
      <c r="H68" s="28"/>
      <c r="I68" s="28"/>
      <c r="J68" s="28"/>
    </row>
    <row r="69" spans="3:10" x14ac:dyDescent="0.2">
      <c r="D69" s="28"/>
      <c r="E69" s="28"/>
      <c r="F69" s="28"/>
      <c r="G69" s="28"/>
      <c r="H69" s="28"/>
      <c r="I69" s="28"/>
      <c r="J69" s="28"/>
    </row>
    <row r="71" spans="3:10" x14ac:dyDescent="0.2">
      <c r="C71" s="47" t="s">
        <v>40</v>
      </c>
      <c r="D71" s="47"/>
      <c r="E71" s="47"/>
      <c r="F71" s="47"/>
      <c r="G71" s="47"/>
      <c r="H71" s="47"/>
    </row>
    <row r="72" spans="3:10" x14ac:dyDescent="0.2">
      <c r="C72" s="47"/>
      <c r="D72" s="47"/>
      <c r="E72" s="47"/>
      <c r="F72" s="47"/>
      <c r="G72" s="47"/>
      <c r="H72" s="47"/>
    </row>
    <row r="73" spans="3:10" x14ac:dyDescent="0.2">
      <c r="C73" s="47"/>
      <c r="D73" s="47"/>
      <c r="E73" s="47"/>
      <c r="F73" s="47"/>
      <c r="G73" s="47"/>
      <c r="H73" s="47"/>
    </row>
    <row r="74" spans="3:10" x14ac:dyDescent="0.2">
      <c r="C74" s="29"/>
      <c r="D74" s="29"/>
      <c r="E74" s="29"/>
      <c r="F74" s="29"/>
      <c r="G74" s="29"/>
      <c r="H74" s="29"/>
    </row>
    <row r="76" spans="3:10" x14ac:dyDescent="0.2">
      <c r="C76" s="26" t="s">
        <v>41</v>
      </c>
      <c r="E76" s="27" t="s">
        <v>42</v>
      </c>
      <c r="F76" s="27"/>
      <c r="G76" s="27"/>
    </row>
    <row r="77" spans="3:10" x14ac:dyDescent="0.2">
      <c r="C77" s="26"/>
      <c r="E77" s="27"/>
      <c r="F77" s="27"/>
      <c r="G77" s="27"/>
    </row>
    <row r="79" spans="3:10" x14ac:dyDescent="0.2">
      <c r="C79" s="47" t="s">
        <v>15</v>
      </c>
      <c r="D79" s="47"/>
      <c r="E79" s="47"/>
      <c r="F79" s="47"/>
      <c r="G79" s="47"/>
    </row>
    <row r="80" spans="3:10" x14ac:dyDescent="0.2">
      <c r="C80" s="47"/>
      <c r="D80" s="47"/>
      <c r="E80" s="47"/>
      <c r="F80" s="47"/>
      <c r="G80" s="47"/>
    </row>
    <row r="82" spans="3:12" x14ac:dyDescent="0.2">
      <c r="C82" s="2" t="s">
        <v>31</v>
      </c>
    </row>
    <row r="84" spans="3:12" x14ac:dyDescent="0.2">
      <c r="C84" s="18" t="s">
        <v>34</v>
      </c>
      <c r="D84" s="1"/>
      <c r="E84" s="1"/>
      <c r="F84" s="1"/>
      <c r="G84" s="1"/>
      <c r="H84" s="1"/>
    </row>
    <row r="85" spans="3:12" x14ac:dyDescent="0.2">
      <c r="C85" s="1"/>
      <c r="D85" s="1"/>
      <c r="E85" s="1"/>
      <c r="F85" s="1"/>
      <c r="G85" s="1"/>
      <c r="H85" s="1"/>
    </row>
    <row r="86" spans="3:12" ht="13.8" thickBot="1" x14ac:dyDescent="0.25">
      <c r="C86" t="s">
        <v>16</v>
      </c>
    </row>
    <row r="87" spans="3:12" x14ac:dyDescent="0.2">
      <c r="C87" s="56"/>
      <c r="D87" s="57"/>
      <c r="E87" s="57"/>
      <c r="F87" s="57"/>
      <c r="G87" s="57"/>
      <c r="H87" s="57"/>
      <c r="I87" s="58"/>
    </row>
    <row r="88" spans="3:12" x14ac:dyDescent="0.2">
      <c r="C88" s="59"/>
      <c r="D88" s="60"/>
      <c r="E88" s="60"/>
      <c r="F88" s="60"/>
      <c r="G88" s="60"/>
      <c r="H88" s="60"/>
      <c r="I88" s="61"/>
    </row>
    <row r="89" spans="3:12" x14ac:dyDescent="0.2">
      <c r="C89" s="59"/>
      <c r="D89" s="60"/>
      <c r="E89" s="60"/>
      <c r="F89" s="60"/>
      <c r="G89" s="60"/>
      <c r="H89" s="60"/>
      <c r="I89" s="61"/>
    </row>
    <row r="90" spans="3:12" x14ac:dyDescent="0.2">
      <c r="C90" s="59"/>
      <c r="D90" s="60"/>
      <c r="E90" s="60"/>
      <c r="F90" s="60"/>
      <c r="G90" s="60"/>
      <c r="H90" s="60"/>
      <c r="I90" s="61"/>
    </row>
    <row r="91" spans="3:12" x14ac:dyDescent="0.2">
      <c r="C91" s="59"/>
      <c r="D91" s="60"/>
      <c r="E91" s="60"/>
      <c r="F91" s="60"/>
      <c r="G91" s="60"/>
      <c r="H91" s="60"/>
      <c r="I91" s="61"/>
    </row>
    <row r="92" spans="3:12" x14ac:dyDescent="0.2">
      <c r="C92" s="59"/>
      <c r="D92" s="60"/>
      <c r="E92" s="60"/>
      <c r="F92" s="60"/>
      <c r="G92" s="60"/>
      <c r="H92" s="60"/>
      <c r="I92" s="61"/>
    </row>
    <row r="93" spans="3:12" ht="13.8" thickBot="1" x14ac:dyDescent="0.25">
      <c r="C93" s="62"/>
      <c r="D93" s="63"/>
      <c r="E93" s="63"/>
      <c r="F93" s="63"/>
      <c r="G93" s="63"/>
      <c r="H93" s="63"/>
      <c r="I93" s="64"/>
    </row>
    <row r="95" spans="3:12" ht="13.2" customHeight="1" x14ac:dyDescent="0.2"/>
    <row r="96" spans="3:12" ht="13.2" customHeight="1" x14ac:dyDescent="0.2">
      <c r="L96" s="88"/>
    </row>
    <row r="97" spans="2:12" ht="13.2" hidden="1" customHeight="1" x14ac:dyDescent="0.2">
      <c r="L97" s="88"/>
    </row>
    <row r="98" spans="2:12" ht="13.2" hidden="1" customHeight="1" x14ac:dyDescent="0.2">
      <c r="L98" s="88"/>
    </row>
    <row r="99" spans="2:12" ht="13.2" hidden="1" customHeight="1" x14ac:dyDescent="0.2">
      <c r="L99" s="88"/>
    </row>
    <row r="100" spans="2:12" ht="13.2" hidden="1" customHeight="1" x14ac:dyDescent="0.2">
      <c r="C100" s="31" t="s">
        <v>27</v>
      </c>
      <c r="D100" s="31"/>
      <c r="E100" s="31"/>
      <c r="F100" s="31"/>
      <c r="G100" s="31"/>
      <c r="L100" s="88"/>
    </row>
    <row r="101" spans="2:12" ht="13.2" hidden="1" customHeight="1" x14ac:dyDescent="0.2">
      <c r="C101" s="31"/>
      <c r="D101" s="31"/>
      <c r="E101" s="31"/>
      <c r="F101" s="31"/>
      <c r="G101" s="31"/>
      <c r="L101" s="88"/>
    </row>
    <row r="102" spans="2:12" ht="13.2" hidden="1" customHeight="1" x14ac:dyDescent="0.2">
      <c r="L102" s="88"/>
    </row>
    <row r="103" spans="2:12" ht="13.2" hidden="1" customHeight="1" x14ac:dyDescent="0.2">
      <c r="B103" s="1">
        <f>E48</f>
        <v>0</v>
      </c>
      <c r="C103" s="43">
        <f>E47</f>
        <v>0</v>
      </c>
      <c r="D103" s="43"/>
      <c r="G103" s="1" t="s">
        <v>28</v>
      </c>
      <c r="H103" s="48">
        <f>I44</f>
        <v>0</v>
      </c>
      <c r="I103" s="32"/>
      <c r="L103" s="88"/>
    </row>
    <row r="104" spans="2:12" ht="13.2" hidden="1" customHeight="1" x14ac:dyDescent="0.2">
      <c r="B104" s="1"/>
      <c r="C104" s="19"/>
      <c r="D104" s="19"/>
      <c r="L104" s="88"/>
    </row>
    <row r="105" spans="2:12" ht="13.2" hidden="1" customHeight="1" x14ac:dyDescent="0.2">
      <c r="B105" s="42" t="s">
        <v>32</v>
      </c>
      <c r="C105" s="42"/>
      <c r="D105" s="19"/>
      <c r="L105" s="88"/>
    </row>
    <row r="106" spans="2:12" ht="13.2" hidden="1" customHeight="1" x14ac:dyDescent="0.2">
      <c r="B106" s="1"/>
      <c r="C106" s="46" t="str">
        <f>_xlfn.CONCAT("こちらは　",$D$64,"　",$F$64,"　ＤＭＲデジピーターです。")</f>
        <v>こちらは　　　ＤＭＲデジピーターです。</v>
      </c>
      <c r="D106" s="46"/>
      <c r="E106" s="46"/>
      <c r="F106" s="46"/>
      <c r="G106" s="46"/>
      <c r="H106" s="46"/>
      <c r="I106" s="46"/>
      <c r="J106" s="46"/>
      <c r="L106" s="88"/>
    </row>
    <row r="107" spans="2:12" ht="13.2" hidden="1" customHeight="1" x14ac:dyDescent="0.2">
      <c r="B107" s="1"/>
      <c r="L107" s="88"/>
    </row>
    <row r="108" spans="2:12" ht="13.2" hidden="1" customHeight="1" x14ac:dyDescent="0.2">
      <c r="B108" s="42" t="s">
        <v>14</v>
      </c>
      <c r="C108" s="42"/>
      <c r="D108" s="32">
        <f>E49</f>
        <v>0</v>
      </c>
      <c r="E108" s="32"/>
      <c r="F108" s="32"/>
      <c r="G108" s="32"/>
      <c r="H108" s="32"/>
      <c r="L108" s="88"/>
    </row>
    <row r="109" spans="2:12" ht="13.2" hidden="1" customHeight="1" x14ac:dyDescent="0.2">
      <c r="L109" s="88"/>
    </row>
    <row r="110" spans="2:12" ht="13.2" hidden="1" customHeight="1" thickBot="1" x14ac:dyDescent="0.2">
      <c r="D110" s="1" t="s">
        <v>18</v>
      </c>
      <c r="H110" s="5"/>
      <c r="L110" s="88"/>
    </row>
    <row r="111" spans="2:12" ht="13.2" hidden="1" customHeight="1" thickBot="1" x14ac:dyDescent="0.25">
      <c r="D111" s="33" t="s">
        <v>6</v>
      </c>
      <c r="E111" s="34"/>
      <c r="F111" s="9" t="s">
        <v>9</v>
      </c>
      <c r="G111" s="7" t="s">
        <v>10</v>
      </c>
      <c r="H111" s="8" t="s">
        <v>11</v>
      </c>
      <c r="L111" s="88"/>
    </row>
    <row r="112" spans="2:12" ht="13.2" hidden="1" customHeight="1" x14ac:dyDescent="0.2">
      <c r="D112" s="44" t="s">
        <v>7</v>
      </c>
      <c r="E112" s="45"/>
      <c r="F112" s="10">
        <v>15000</v>
      </c>
      <c r="G112" s="16">
        <f>F58</f>
        <v>0</v>
      </c>
      <c r="H112" s="6">
        <f>F112*G112</f>
        <v>0</v>
      </c>
      <c r="L112" s="88"/>
    </row>
    <row r="113" spans="3:12" ht="13.2" hidden="1" customHeight="1" thickBot="1" x14ac:dyDescent="0.2">
      <c r="D113" s="40" t="s">
        <v>8</v>
      </c>
      <c r="E113" s="41"/>
      <c r="F113" s="11">
        <v>10000</v>
      </c>
      <c r="G113" s="17">
        <f>F59</f>
        <v>0</v>
      </c>
      <c r="H113" s="12">
        <f>F113*G113</f>
        <v>0</v>
      </c>
      <c r="L113" s="88"/>
    </row>
    <row r="114" spans="3:12" ht="13.2" hidden="1" customHeight="1" thickBot="1" x14ac:dyDescent="0.25">
      <c r="D114" s="33" t="s">
        <v>12</v>
      </c>
      <c r="E114" s="34"/>
      <c r="F114" s="13"/>
      <c r="G114" s="14"/>
      <c r="H114" s="15">
        <f>SUM(H112:H113)</f>
        <v>0</v>
      </c>
      <c r="L114" s="88"/>
    </row>
    <row r="115" spans="3:12" ht="13.2" hidden="1" customHeight="1" x14ac:dyDescent="0.2">
      <c r="G115" s="5"/>
      <c r="L115" s="88"/>
    </row>
    <row r="116" spans="3:12" ht="13.2" hidden="1" customHeight="1" x14ac:dyDescent="0.2">
      <c r="D116" s="1" t="s">
        <v>19</v>
      </c>
      <c r="E116" s="21" t="s">
        <v>20</v>
      </c>
      <c r="F116" s="1" t="s">
        <v>21</v>
      </c>
      <c r="G116" s="21" t="s">
        <v>22</v>
      </c>
      <c r="H116" t="s">
        <v>12</v>
      </c>
      <c r="L116" s="88"/>
    </row>
    <row r="117" spans="3:12" ht="10.199999999999999" hidden="1" customHeight="1" x14ac:dyDescent="0.2">
      <c r="D117" s="22">
        <f>H114</f>
        <v>0</v>
      </c>
      <c r="E117" s="21" t="s">
        <v>20</v>
      </c>
      <c r="F117" s="23">
        <v>820</v>
      </c>
      <c r="G117" s="21" t="s">
        <v>22</v>
      </c>
      <c r="H117" s="23">
        <f>D117+F117</f>
        <v>820</v>
      </c>
      <c r="L117" s="88"/>
    </row>
    <row r="118" spans="3:12" ht="13.2" hidden="1" customHeight="1" x14ac:dyDescent="0.2">
      <c r="L118" s="88"/>
    </row>
    <row r="119" spans="3:12" ht="13.2" hidden="1" customHeight="1" x14ac:dyDescent="0.2">
      <c r="C119" s="20" t="s">
        <v>23</v>
      </c>
      <c r="E119" s="24">
        <f>H117</f>
        <v>820</v>
      </c>
      <c r="F119" t="s">
        <v>24</v>
      </c>
      <c r="L119" s="88"/>
    </row>
    <row r="120" spans="3:12" ht="13.2" hidden="1" customHeight="1" x14ac:dyDescent="0.2">
      <c r="L120" s="88"/>
    </row>
    <row r="121" spans="3:12" ht="13.2" hidden="1" customHeight="1" x14ac:dyDescent="0.2">
      <c r="E121" t="s">
        <v>25</v>
      </c>
      <c r="L121" s="88"/>
    </row>
    <row r="122" spans="3:12" ht="13.2" hidden="1" customHeight="1" x14ac:dyDescent="0.2">
      <c r="L122" s="88"/>
    </row>
    <row r="123" spans="3:12" ht="13.2" hidden="1" customHeight="1" x14ac:dyDescent="0.2">
      <c r="C123" s="20" t="s">
        <v>26</v>
      </c>
      <c r="L123" s="88"/>
    </row>
    <row r="124" spans="3:12" ht="13.2" hidden="1" customHeight="1" x14ac:dyDescent="0.2">
      <c r="L124" s="88"/>
    </row>
    <row r="125" spans="3:12" ht="13.2" hidden="1" customHeight="1" x14ac:dyDescent="0.2">
      <c r="D125" s="25" t="s">
        <v>35</v>
      </c>
      <c r="L125" s="88"/>
    </row>
    <row r="126" spans="3:12" ht="13.2" hidden="1" customHeight="1" x14ac:dyDescent="0.2">
      <c r="D126" s="25" t="s">
        <v>36</v>
      </c>
      <c r="L126" s="88"/>
    </row>
    <row r="127" spans="3:12" ht="13.2" hidden="1" customHeight="1" x14ac:dyDescent="0.2">
      <c r="D127" s="25" t="s">
        <v>37</v>
      </c>
      <c r="L127" s="88"/>
    </row>
    <row r="128" spans="3:12" ht="13.2" hidden="1" customHeight="1" x14ac:dyDescent="0.2">
      <c r="L128" s="88"/>
    </row>
    <row r="129" spans="3:12" ht="13.2" hidden="1" customHeight="1" x14ac:dyDescent="0.2">
      <c r="L129" s="88"/>
    </row>
    <row r="130" spans="3:12" ht="13.2" hidden="1" customHeight="1" x14ac:dyDescent="0.2">
      <c r="C130" t="s">
        <v>29</v>
      </c>
      <c r="L130" s="88"/>
    </row>
    <row r="131" spans="3:12" ht="13.2" hidden="1" customHeight="1" x14ac:dyDescent="0.2">
      <c r="L131" s="88"/>
    </row>
    <row r="132" spans="3:12" ht="13.2" hidden="1" customHeight="1" x14ac:dyDescent="0.2">
      <c r="L132" s="88"/>
    </row>
    <row r="133" spans="3:12" ht="13.2" hidden="1" customHeight="1" x14ac:dyDescent="0.2">
      <c r="L133" s="88"/>
    </row>
    <row r="134" spans="3:12" ht="13.2" hidden="1" customHeight="1" x14ac:dyDescent="0.2">
      <c r="L134" s="88"/>
    </row>
    <row r="135" spans="3:12" ht="13.2" hidden="1" customHeight="1" x14ac:dyDescent="0.2">
      <c r="L135" s="88"/>
    </row>
    <row r="136" spans="3:12" ht="13.2" hidden="1" customHeight="1" x14ac:dyDescent="0.2">
      <c r="L136" s="88"/>
    </row>
    <row r="137" spans="3:12" ht="13.2" hidden="1" customHeight="1" x14ac:dyDescent="0.2">
      <c r="L137" s="88"/>
    </row>
    <row r="138" spans="3:12" ht="13.2" hidden="1" customHeight="1" x14ac:dyDescent="0.2">
      <c r="L138" s="88"/>
    </row>
    <row r="139" spans="3:12" ht="13.2" hidden="1" customHeight="1" x14ac:dyDescent="0.2">
      <c r="L139" s="88"/>
    </row>
    <row r="140" spans="3:12" ht="13.2" hidden="1" customHeight="1" x14ac:dyDescent="0.2">
      <c r="L140" s="88"/>
    </row>
    <row r="141" spans="3:12" ht="13.2" hidden="1" customHeight="1" x14ac:dyDescent="0.2">
      <c r="L141" s="88"/>
    </row>
    <row r="142" spans="3:12" ht="13.2" hidden="1" customHeight="1" x14ac:dyDescent="0.2">
      <c r="L142" s="88"/>
    </row>
    <row r="143" spans="3:12" ht="13.2" hidden="1" customHeight="1" x14ac:dyDescent="0.2">
      <c r="L143" s="88"/>
    </row>
    <row r="144" spans="3:12" ht="13.2" hidden="1" customHeight="1" x14ac:dyDescent="0.2">
      <c r="L144" s="88"/>
    </row>
    <row r="145" spans="2:13" ht="13.2" hidden="1" customHeight="1" x14ac:dyDescent="0.2">
      <c r="L145" s="88"/>
    </row>
    <row r="146" spans="2:13" ht="13.2" hidden="1" customHeight="1" x14ac:dyDescent="0.2">
      <c r="L146" s="88"/>
    </row>
    <row r="147" spans="2:13" ht="13.2" hidden="1" customHeight="1" x14ac:dyDescent="0.2">
      <c r="L147" s="88"/>
    </row>
    <row r="148" spans="2:13" ht="13.2" hidden="1" customHeight="1" x14ac:dyDescent="0.2">
      <c r="L148" s="88"/>
    </row>
    <row r="149" spans="2:13" ht="13.2" hidden="1" customHeight="1" x14ac:dyDescent="0.2">
      <c r="L149" s="88"/>
    </row>
    <row r="150" spans="2:13" ht="13.2" hidden="1" customHeight="1" x14ac:dyDescent="0.2">
      <c r="L150" s="88"/>
    </row>
    <row r="151" spans="2:13" ht="13.2" hidden="1" customHeight="1" x14ac:dyDescent="0.2">
      <c r="E151" s="39" t="s">
        <v>30</v>
      </c>
      <c r="F151" s="39"/>
      <c r="G151" s="39"/>
      <c r="L151" s="88"/>
    </row>
    <row r="152" spans="2:13" ht="13.2" hidden="1" customHeight="1" x14ac:dyDescent="0.2">
      <c r="E152" s="39"/>
      <c r="F152" s="39"/>
      <c r="G152" s="39"/>
      <c r="L152" s="88"/>
    </row>
    <row r="153" spans="2:13" ht="13.2" hidden="1" customHeight="1" x14ac:dyDescent="0.2">
      <c r="E153" s="39"/>
      <c r="F153" s="39"/>
      <c r="G153" s="39"/>
      <c r="L153" s="88"/>
    </row>
    <row r="154" spans="2:13" ht="13.2" hidden="1" customHeight="1" x14ac:dyDescent="0.2">
      <c r="L154" s="88"/>
    </row>
    <row r="155" spans="2:13" ht="13.2" hidden="1" customHeight="1" x14ac:dyDescent="0.2">
      <c r="L155" s="88"/>
    </row>
    <row r="156" spans="2:13" ht="13.2" hidden="1" customHeight="1" thickBot="1" x14ac:dyDescent="0.25">
      <c r="L156" s="88"/>
      <c r="M156" s="3"/>
    </row>
    <row r="157" spans="2:13" ht="13.2" hidden="1" customHeight="1" x14ac:dyDescent="0.2">
      <c r="L157" s="88"/>
    </row>
    <row r="158" spans="2:13" ht="13.2" hidden="1" customHeight="1" x14ac:dyDescent="0.2">
      <c r="L158" s="88"/>
    </row>
    <row r="159" spans="2:13" hidden="1" x14ac:dyDescent="0.2">
      <c r="L159" s="88"/>
    </row>
    <row r="160" spans="2:13" hidden="1" x14ac:dyDescent="0.2">
      <c r="B160" t="s">
        <v>38</v>
      </c>
      <c r="L160" s="88"/>
    </row>
    <row r="161" spans="2:12" hidden="1" x14ac:dyDescent="0.2">
      <c r="B161" s="32">
        <f>E47</f>
        <v>0</v>
      </c>
      <c r="C161" s="32"/>
      <c r="D161" s="32">
        <f>E49</f>
        <v>0</v>
      </c>
      <c r="E161" s="32"/>
      <c r="F161" s="32"/>
      <c r="G161" s="32"/>
      <c r="H161" s="32"/>
      <c r="I161" s="32"/>
      <c r="J161" s="32">
        <f>E51</f>
        <v>0</v>
      </c>
      <c r="K161" s="32"/>
      <c r="L161" s="88"/>
    </row>
    <row r="162" spans="2:12" hidden="1" x14ac:dyDescent="0.2">
      <c r="L162" s="88"/>
    </row>
    <row r="163" spans="2:12" hidden="1" x14ac:dyDescent="0.2">
      <c r="B163" t="s">
        <v>39</v>
      </c>
      <c r="L163" s="88"/>
    </row>
    <row r="164" spans="2:12" hidden="1" x14ac:dyDescent="0.2">
      <c r="B164" s="32">
        <f>E47</f>
        <v>0</v>
      </c>
      <c r="C164" s="32"/>
      <c r="D164" s="32">
        <f>E50</f>
        <v>0</v>
      </c>
      <c r="E164" s="32"/>
      <c r="F164" s="32"/>
      <c r="G164" s="32"/>
      <c r="H164" s="32"/>
      <c r="I164" s="32"/>
      <c r="J164" s="32">
        <f>E51</f>
        <v>0</v>
      </c>
      <c r="K164" s="32"/>
      <c r="L164" s="88"/>
    </row>
    <row r="165" spans="2:12" hidden="1" x14ac:dyDescent="0.2">
      <c r="L165" s="88"/>
    </row>
    <row r="166" spans="2:12" hidden="1" x14ac:dyDescent="0.2">
      <c r="L166" s="88"/>
    </row>
    <row r="167" spans="2:12" hidden="1" x14ac:dyDescent="0.2">
      <c r="L167" s="88"/>
    </row>
    <row r="168" spans="2:12" x14ac:dyDescent="0.2">
      <c r="L168" s="88"/>
    </row>
  </sheetData>
  <sheetProtection algorithmName="SHA-512" hashValue="8rL5E8ustwYcs7AT1gybG8vxUkgqY74lA3rYAYRP6uYU+iKdpxCDQn9EQzAM7cyE43KWqY3bySFl2aEDt54dhg==" saltValue="hjOXI33v32uW1SaWhUl6eg==" spinCount="100000" sheet="1" selectLockedCells="1"/>
  <mergeCells count="59">
    <mergeCell ref="H4:J4"/>
    <mergeCell ref="B6:J7"/>
    <mergeCell ref="B8:J9"/>
    <mergeCell ref="B14:J16"/>
    <mergeCell ref="B17:J18"/>
    <mergeCell ref="B19:J20"/>
    <mergeCell ref="B21:J23"/>
    <mergeCell ref="B24:J25"/>
    <mergeCell ref="B26:J29"/>
    <mergeCell ref="B30:J31"/>
    <mergeCell ref="B34:J35"/>
    <mergeCell ref="H3:J3"/>
    <mergeCell ref="C87:I93"/>
    <mergeCell ref="C59:D59"/>
    <mergeCell ref="E52:J52"/>
    <mergeCell ref="F63:I63"/>
    <mergeCell ref="I43:J43"/>
    <mergeCell ref="E47:J47"/>
    <mergeCell ref="E48:J48"/>
    <mergeCell ref="E49:J49"/>
    <mergeCell ref="E50:J50"/>
    <mergeCell ref="I44:J44"/>
    <mergeCell ref="C53:D53"/>
    <mergeCell ref="C54:D54"/>
    <mergeCell ref="E53:J53"/>
    <mergeCell ref="E54:J54"/>
    <mergeCell ref="C79:G80"/>
    <mergeCell ref="C47:D47"/>
    <mergeCell ref="C48:D48"/>
    <mergeCell ref="C57:D57"/>
    <mergeCell ref="C50:D50"/>
    <mergeCell ref="C58:D58"/>
    <mergeCell ref="E51:J51"/>
    <mergeCell ref="C49:D49"/>
    <mergeCell ref="C51:D51"/>
    <mergeCell ref="C52:D52"/>
    <mergeCell ref="D63:E63"/>
    <mergeCell ref="C60:D60"/>
    <mergeCell ref="F64:J64"/>
    <mergeCell ref="D64:E64"/>
    <mergeCell ref="E151:G153"/>
    <mergeCell ref="D113:E113"/>
    <mergeCell ref="D114:E114"/>
    <mergeCell ref="D108:H108"/>
    <mergeCell ref="B108:C108"/>
    <mergeCell ref="C103:D103"/>
    <mergeCell ref="D111:E111"/>
    <mergeCell ref="D112:E112"/>
    <mergeCell ref="C106:J106"/>
    <mergeCell ref="B105:C105"/>
    <mergeCell ref="C71:H73"/>
    <mergeCell ref="H103:I103"/>
    <mergeCell ref="C100:G101"/>
    <mergeCell ref="B161:C161"/>
    <mergeCell ref="D161:I161"/>
    <mergeCell ref="J161:K161"/>
    <mergeCell ref="B164:C164"/>
    <mergeCell ref="D164:I164"/>
    <mergeCell ref="J164:K164"/>
  </mergeCells>
  <phoneticPr fontId="3"/>
  <hyperlinks>
    <hyperlink ref="C84" r:id="rId1" xr:uid="{A55D1F41-7922-4206-81B0-B7C46DAA19BA}"/>
  </hyperlinks>
  <pageMargins left="0.25" right="0.25" top="0.75" bottom="0.75" header="0.3" footer="0.3"/>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9088-A7A4-48CA-B8BF-D5FD6E9EE5C2}">
  <dimension ref="A1"/>
  <sheetViews>
    <sheetView workbookViewId="0"/>
  </sheetViews>
  <sheetFormatPr defaultRowHeight="13.2" x14ac:dyDescent="0.2"/>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dc:creator>
  <cp:lastModifiedBy>Masao Ichikawa</cp:lastModifiedBy>
  <cp:lastPrinted>2024-10-31T06:15:09Z</cp:lastPrinted>
  <dcterms:created xsi:type="dcterms:W3CDTF">2024-04-12T04:16:02Z</dcterms:created>
  <dcterms:modified xsi:type="dcterms:W3CDTF">2025-05-01T01:52:32Z</dcterms:modified>
</cp:coreProperties>
</file>